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mc:AlternateContent xmlns:mc="http://schemas.openxmlformats.org/markup-compatibility/2006">
    <mc:Choice Requires="x15">
      <x15ac:absPath xmlns:x15ac="http://schemas.microsoft.com/office/spreadsheetml/2010/11/ac" url="S:\E\E10002\Suivit Nouveau batiment\Consultation renouvellement marché nettoyage 2026\Pour consultation 2026\"/>
    </mc:Choice>
  </mc:AlternateContent>
  <xr:revisionPtr revIDLastSave="0" documentId="13_ncr:1_{61289247-237D-489A-90BA-F84E3AE0C27A}" xr6:coauthVersionLast="47" xr6:coauthVersionMax="47" xr10:uidLastSave="{00000000-0000-0000-0000-000000000000}"/>
  <bookViews>
    <workbookView xWindow="-25320" yWindow="360" windowWidth="25440" windowHeight="15270"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7" i="1" l="1"/>
  <c r="E58" i="1" s="1"/>
  <c r="F54" i="1"/>
  <c r="F53" i="1"/>
  <c r="F52" i="1"/>
  <c r="F34" i="1"/>
  <c r="F17" i="1"/>
  <c r="F6" i="1"/>
</calcChain>
</file>

<file path=xl/sharedStrings.xml><?xml version="1.0" encoding="utf-8"?>
<sst xmlns="http://schemas.openxmlformats.org/spreadsheetml/2006/main" count="143" uniqueCount="83">
  <si>
    <t>Fréquence</t>
  </si>
  <si>
    <t>Quotidien</t>
  </si>
  <si>
    <t>Ascenceur</t>
  </si>
  <si>
    <t>Sas d'entrée, Hall d'accueil et escalier</t>
  </si>
  <si>
    <t>Nettoyage sol, mobilier (tables et chaises incluses),vidage poubelles, poussière</t>
  </si>
  <si>
    <t>Couloirs et dégagement</t>
  </si>
  <si>
    <t>Office 19 m2</t>
  </si>
  <si>
    <t>WC</t>
  </si>
  <si>
    <t>Auditorium 208 m2 (modulable)</t>
  </si>
  <si>
    <t>Nettoyage sol</t>
  </si>
  <si>
    <t>Poussière et nettoyage mobilier éventuel</t>
  </si>
  <si>
    <t>Salle réunion 53m2 (Bernard Estivin)</t>
  </si>
  <si>
    <t>Salle de Réunion 02  (Abraham Roze) 53 m2</t>
  </si>
  <si>
    <t>Bureaux L1 +L2 + L3</t>
  </si>
  <si>
    <t>Mezzanine</t>
  </si>
  <si>
    <t>1* semaine</t>
  </si>
  <si>
    <t>Cloisons et portes vitrées</t>
  </si>
  <si>
    <t>2*semaine / selon nécessité</t>
  </si>
  <si>
    <t>Nettoyage mobilier (tables et chaises incluses), poussière</t>
  </si>
  <si>
    <t>Salle de Réunion 03  (Henri Gouin) 52 m2 AVEC SA CUISINE</t>
  </si>
  <si>
    <t>Nettoyage sol, mobilier (tables et chaises incluses),vidage poubelles, poussière + CUISINE et tous ses éléments</t>
  </si>
  <si>
    <t>La douche</t>
  </si>
  <si>
    <t>Vitre sol et lavabo</t>
  </si>
  <si>
    <t xml:space="preserve">Terrasse </t>
  </si>
  <si>
    <t>Nettoyage sol, porte et couvetine si nécessairre</t>
  </si>
  <si>
    <t>Descriptif  Prestations</t>
  </si>
  <si>
    <t>Les bureaux, poles et espaces de travail des collaborateurs CCI:
(Pole territoire et entreprises, bureaux Cécilia,  CFE Entreprenariat, des association, TFE et les cabines)</t>
  </si>
  <si>
    <t>Espace du personnel (87M2)</t>
  </si>
  <si>
    <t>Sol et poubelles</t>
  </si>
  <si>
    <t>1 * semaine</t>
  </si>
  <si>
    <t>L'ensemble des élements de la cuisine et de l'espace café (incluant évier, micro ondes, frigo,etc) + poussières</t>
  </si>
  <si>
    <t>Dégagement devant escalier</t>
  </si>
  <si>
    <t>Pole territoire et entreprises (incluant les bureaux et cabines)</t>
  </si>
  <si>
    <t xml:space="preserve">2*semaine </t>
  </si>
  <si>
    <t>2*semaine</t>
  </si>
  <si>
    <t>Bureaux  CCI centre + DG Elus + Président + DG / Juridique</t>
  </si>
  <si>
    <t>Salle repas - déjeuner  réunion (22M2)</t>
  </si>
  <si>
    <t>Espace attente</t>
  </si>
  <si>
    <t>Cuisine - Office (9M2)</t>
  </si>
  <si>
    <t>Nettoyage du sol et tous les éléments de la cuisine</t>
  </si>
  <si>
    <t>Bureaux évènementiel + Bureau  Isablle + Pole TNRC + cabine</t>
  </si>
  <si>
    <t xml:space="preserve">Baie Accessible -Terrasse </t>
  </si>
  <si>
    <t>Vider et remplacer les sacs, nettoyer si besoin</t>
  </si>
  <si>
    <t xml:space="preserve">Picking des déchets et mégos </t>
  </si>
  <si>
    <t>En extérieur, sur le pourtour du batiment</t>
  </si>
  <si>
    <t>Nettoyage intérieur, sol,  vitres, portes,  façades extérieures et ensemble des inox + aspirer glissières de porte</t>
  </si>
  <si>
    <t>Façades extérieure, portes et inox + aspirer glissières de porte</t>
  </si>
  <si>
    <t>Nettoyage sol, mobilier (tables et chaises incluses),vidage poubelles, poussière et toiles d'araignées</t>
  </si>
  <si>
    <t>Nettoyage sol + poussière et toiles d'araignées, incluant l'ensemble du mobilier</t>
  </si>
  <si>
    <t>Poussières et toiles d'araignées  et nettoyage de l'ensemble du mobilier</t>
  </si>
  <si>
    <t>Les cloisons vitrées et vitres de portes de tous les bureaux, incluant les cadre et rebors</t>
  </si>
  <si>
    <t>Les cloisons vitrées et vitres de portes de tous les bureaux, encadrement et rebors inclus</t>
  </si>
  <si>
    <t xml:space="preserve">Décomposition des prix global forfaitaire (DPGF) </t>
  </si>
  <si>
    <t>ANNEXE 1 de l'Acte d'engagement</t>
  </si>
  <si>
    <t>Locaux concernés</t>
  </si>
  <si>
    <t>Prix forfaitaire</t>
  </si>
  <si>
    <t xml:space="preserve">TVA  </t>
  </si>
  <si>
    <t>Coût  H.T €</t>
  </si>
  <si>
    <t>Coût TTC €</t>
  </si>
  <si>
    <t>CACHET ENTREPRISE :
DATE :
SIGNATURE :
QUALITE :</t>
  </si>
  <si>
    <t>Totaux</t>
  </si>
  <si>
    <t>Total H.T €</t>
  </si>
  <si>
    <t>Total T.T.C €</t>
  </si>
  <si>
    <t>Sol, lavabos, vitres, poignées de portes, WC, vidage poubelles +  faire couler eau  dans syphonpour éviter odeurs</t>
  </si>
  <si>
    <t xml:space="preserve">Nettoyage sol, plinthes et goullottes </t>
  </si>
  <si>
    <t xml:space="preserve">Nettoyage sol (inclus sous les fauteils)l, mobilier, poussière et toiles d'araignée, nettoyage des vitres + les fauteils </t>
  </si>
  <si>
    <t xml:space="preserve">Nettoyage sol , plinthes et goullottes </t>
  </si>
  <si>
    <t xml:space="preserve">Nettoyage sol, de l'ensemble du mobilier, vidage poubelles, poussière et toiles d'araignée, plinthes et goullottes </t>
  </si>
  <si>
    <t xml:space="preserve">Sol , plinthes et goullottes </t>
  </si>
  <si>
    <t>Rez de Chaussée  (à titre indicatif  571 M2)</t>
  </si>
  <si>
    <r>
      <t xml:space="preserve">1er Etage </t>
    </r>
    <r>
      <rPr>
        <b/>
        <sz val="11"/>
        <color rgb="FFFF0000"/>
        <rFont val="Calibri"/>
        <family val="2"/>
        <scheme val="minor"/>
      </rPr>
      <t xml:space="preserve"> (</t>
    </r>
    <r>
      <rPr>
        <b/>
        <sz val="11"/>
        <color theme="1"/>
        <rFont val="Calibri"/>
        <family val="2"/>
        <scheme val="minor"/>
      </rPr>
      <t>à titre indicatif environ 687 M2)</t>
    </r>
  </si>
  <si>
    <t>2ème Etage   (à titre indicatif 766 M2 )</t>
  </si>
  <si>
    <t>Poussières et nettoyage mobilier éventuel incluant boites aux lettres et cadre mureaux</t>
  </si>
  <si>
    <t>Nettoyage sol, tout le mobilier (tables, chaises et estrade inclus),vidage poubelles, poussière et toiles d'araignées</t>
  </si>
  <si>
    <t>Nettoyage du panneaux mural (tassaueaux de bois)</t>
  </si>
  <si>
    <t>1* mois</t>
  </si>
  <si>
    <t>Prestations spécifiques annuelles</t>
  </si>
  <si>
    <t>Le nettoyage des vitres extérieures, sur les 2 faces intérieures et extérieures, avec les encadrements, rebords et couvertines inclues + les bardages, plein, les lames, les portes et tous les éléments extérieurs assimilés. Seront également nettoyées à cette occasion, les gardes corps de l’escalier et de la mezzanine du hall d’accueil ainsi que les vitres et le sas dans son intégralité.
Pour des questions de qualité et de sécurité, le nettoyage des vitres extérieures du bâtiments est à faire exclusivement depuis l’extérieur</t>
  </si>
  <si>
    <t>1*an</t>
  </si>
  <si>
    <t>Le nettoyage intégral des panneaux muraux (tasseaux de bois), dans la Halle aux Draps, et dans le Hall de la Halle aux Draps</t>
  </si>
  <si>
    <t xml:space="preserve">Le nettoyage des luminaires et de l’ensemble des éléments suspendus et du plafond nécessitant un accès spécifique dans le hall d’entrée du rez-de-chaussée et sur la mezzanine au 1er étage  </t>
  </si>
  <si>
    <t>Sol, lavabos et robinets, vitres, poignées , WC,  poubelles + faire couler eau  dans syphons pour éviter odeurs</t>
  </si>
  <si>
    <t>Toutes les poubelles (bureaux, salles, couloirs et dégagements)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</si>
</sst>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7" x14ac:knownFonts="1">
    <font>
      <sz val="11"/>
      <color theme="1"/>
      <name val="Calibri"/>
      <family val="2"/>
      <scheme val="minor"/>
    </font>
    <font>
      <b/>
      <sz val="11"/>
      <color theme="1"/>
      <name val="Calibri"/>
      <family val="2"/>
      <scheme val="minor"/>
    </font>
    <font>
      <b/>
      <sz val="14"/>
      <color theme="1"/>
      <name val="Arial"/>
      <family val="2"/>
    </font>
    <font>
      <sz val="10"/>
      <color theme="1"/>
      <name val="Arial"/>
      <family val="2"/>
    </font>
    <font>
      <b/>
      <sz val="9"/>
      <color theme="1"/>
      <name val="Arial"/>
      <family val="2"/>
    </font>
    <font>
      <sz val="9"/>
      <color theme="1"/>
      <name val="Arial"/>
      <family val="2"/>
    </font>
    <font>
      <b/>
      <sz val="11"/>
      <color rgb="FFFF0000"/>
      <name val="Calibri"/>
      <family val="2"/>
      <scheme val="minor"/>
    </font>
  </fonts>
  <fills count="6">
    <fill>
      <patternFill patternType="none"/>
    </fill>
    <fill>
      <patternFill patternType="gray125"/>
    </fill>
    <fill>
      <patternFill patternType="solid">
        <fgColor theme="0" tint="-0.34998626667073579"/>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7"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diagonal/>
    </border>
    <border>
      <left style="medium">
        <color indexed="64"/>
      </left>
      <right style="thin">
        <color indexed="64"/>
      </right>
      <top style="thin">
        <color indexed="64"/>
      </top>
      <bottom style="thin">
        <color indexed="64"/>
      </bottom>
      <diagonal/>
    </border>
  </borders>
  <cellStyleXfs count="1">
    <xf numFmtId="0" fontId="0" fillId="0" borderId="0"/>
  </cellStyleXfs>
  <cellXfs count="51">
    <xf numFmtId="0" fontId="0" fillId="0" borderId="0" xfId="0"/>
    <xf numFmtId="0" fontId="0" fillId="0" borderId="0" xfId="0" applyAlignment="1">
      <alignment horizontal="center" vertical="center"/>
    </xf>
    <xf numFmtId="0" fontId="1" fillId="0" borderId="0" xfId="0" applyFont="1" applyAlignment="1">
      <alignment horizontal="center" vertical="center"/>
    </xf>
    <xf numFmtId="0" fontId="0" fillId="0" borderId="0" xfId="0" applyAlignment="1">
      <alignment horizontal="left"/>
    </xf>
    <xf numFmtId="0" fontId="1"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xf>
    <xf numFmtId="0" fontId="0" fillId="0" borderId="1" xfId="0" applyBorder="1" applyAlignment="1">
      <alignment horizontal="left"/>
    </xf>
    <xf numFmtId="0" fontId="0" fillId="0" borderId="1" xfId="0" applyBorder="1" applyAlignment="1">
      <alignment horizontal="center" vertical="center" wrapText="1"/>
    </xf>
    <xf numFmtId="0" fontId="0" fillId="2" borderId="1" xfId="0" applyFill="1" applyBorder="1" applyAlignment="1">
      <alignment horizontal="center" vertical="center"/>
    </xf>
    <xf numFmtId="0" fontId="0" fillId="2" borderId="1" xfId="0" applyFill="1" applyBorder="1" applyAlignment="1">
      <alignment horizontal="left"/>
    </xf>
    <xf numFmtId="0" fontId="1" fillId="2" borderId="1" xfId="0" applyFont="1" applyFill="1" applyBorder="1" applyAlignment="1">
      <alignment horizontal="center" vertical="center"/>
    </xf>
    <xf numFmtId="0" fontId="1" fillId="2" borderId="1" xfId="0" applyFont="1" applyFill="1" applyBorder="1" applyAlignment="1">
      <alignment horizontal="left" vertical="center"/>
    </xf>
    <xf numFmtId="0" fontId="0" fillId="0" borderId="1" xfId="0" applyBorder="1" applyAlignment="1">
      <alignment horizontal="left" vertical="center" wrapText="1"/>
    </xf>
    <xf numFmtId="9" fontId="0" fillId="0" borderId="1" xfId="0" applyNumberFormat="1" applyBorder="1" applyAlignment="1">
      <alignment horizontal="center" vertical="center"/>
    </xf>
    <xf numFmtId="0" fontId="1" fillId="0" borderId="8" xfId="0" applyFont="1" applyBorder="1"/>
    <xf numFmtId="0" fontId="4" fillId="4" borderId="1" xfId="0" applyFont="1" applyFill="1" applyBorder="1" applyAlignment="1">
      <alignment horizontal="center" vertical="center"/>
    </xf>
    <xf numFmtId="0" fontId="1" fillId="0" borderId="1" xfId="0" applyFont="1" applyBorder="1" applyAlignment="1" applyProtection="1">
      <alignment horizontal="center" vertical="center"/>
      <protection locked="0"/>
    </xf>
    <xf numFmtId="164" fontId="1" fillId="0" borderId="1" xfId="0" applyNumberFormat="1" applyFont="1" applyBorder="1" applyAlignment="1">
      <alignment horizontal="center" vertical="center"/>
    </xf>
    <xf numFmtId="0" fontId="0" fillId="0" borderId="1" xfId="0" applyBorder="1" applyAlignment="1">
      <alignment horizontal="left"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5" fillId="0" borderId="1" xfId="0" applyFont="1" applyBorder="1" applyAlignment="1" applyProtection="1">
      <alignment vertical="center" wrapText="1"/>
      <protection locked="0"/>
    </xf>
    <xf numFmtId="0" fontId="4" fillId="0" borderId="1" xfId="0" applyFont="1" applyBorder="1" applyAlignment="1" applyProtection="1">
      <alignment vertical="center" wrapText="1"/>
      <protection locked="0"/>
    </xf>
    <xf numFmtId="0" fontId="1" fillId="0" borderId="1" xfId="0" applyFont="1" applyBorder="1" applyAlignment="1" applyProtection="1">
      <alignment horizontal="center" vertical="center"/>
      <protection locked="0"/>
    </xf>
    <xf numFmtId="164" fontId="1" fillId="0" borderId="1" xfId="0" applyNumberFormat="1" applyFont="1" applyBorder="1" applyAlignment="1">
      <alignment horizontal="center" vertical="center"/>
    </xf>
    <xf numFmtId="9" fontId="0" fillId="0" borderId="5" xfId="0" applyNumberFormat="1" applyBorder="1" applyAlignment="1">
      <alignment horizontal="center" vertical="center"/>
    </xf>
    <xf numFmtId="9" fontId="0" fillId="0" borderId="7" xfId="0" applyNumberFormat="1" applyBorder="1" applyAlignment="1">
      <alignment horizontal="center" vertical="center"/>
    </xf>
    <xf numFmtId="9" fontId="0" fillId="0" borderId="6" xfId="0" applyNumberFormat="1" applyBorder="1" applyAlignment="1">
      <alignment horizontal="center" vertical="center"/>
    </xf>
    <xf numFmtId="0" fontId="4" fillId="4" borderId="2" xfId="0" applyFont="1" applyFill="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4" fillId="4" borderId="6" xfId="0" applyFont="1" applyFill="1" applyBorder="1" applyAlignment="1">
      <alignment horizontal="center" vertical="center" wrapText="1"/>
    </xf>
    <xf numFmtId="9" fontId="0" fillId="0" borderId="1" xfId="0" applyNumberFormat="1" applyBorder="1" applyAlignment="1">
      <alignment horizontal="center" vertical="center"/>
    </xf>
    <xf numFmtId="0" fontId="0" fillId="0" borderId="1" xfId="0"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4" fillId="4" borderId="9" xfId="0" applyFont="1" applyFill="1" applyBorder="1" applyAlignment="1">
      <alignment horizontal="center" vertical="center"/>
    </xf>
    <xf numFmtId="164" fontId="4" fillId="5" borderId="2" xfId="0" applyNumberFormat="1" applyFont="1" applyFill="1" applyBorder="1" applyAlignment="1">
      <alignment horizontal="center" vertical="center"/>
    </xf>
    <xf numFmtId="164" fontId="4" fillId="5" borderId="4" xfId="0" applyNumberFormat="1" applyFont="1" applyFill="1" applyBorder="1" applyAlignment="1">
      <alignment horizontal="center" vertical="center"/>
    </xf>
    <xf numFmtId="0" fontId="0" fillId="0" borderId="2" xfId="0" applyBorder="1" applyAlignment="1">
      <alignment horizontal="left" vertical="center" wrapText="1"/>
    </xf>
    <xf numFmtId="0" fontId="0" fillId="0" borderId="4" xfId="0" applyBorder="1" applyAlignment="1">
      <alignment horizontal="left" vertical="center"/>
    </xf>
    <xf numFmtId="0" fontId="0" fillId="0" borderId="2" xfId="0" applyBorder="1" applyAlignment="1">
      <alignment horizontal="left" vertical="center"/>
    </xf>
    <xf numFmtId="0" fontId="1" fillId="0" borderId="1"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777240</xdr:colOff>
      <xdr:row>0</xdr:row>
      <xdr:rowOff>106680</xdr:rowOff>
    </xdr:from>
    <xdr:to>
      <xdr:col>0</xdr:col>
      <xdr:colOff>2079233</xdr:colOff>
      <xdr:row>0</xdr:row>
      <xdr:rowOff>611505</xdr:rowOff>
    </xdr:to>
    <xdr:pic>
      <xdr:nvPicPr>
        <xdr:cNvPr id="6" name="Image 5">
          <a:extLst>
            <a:ext uri="{FF2B5EF4-FFF2-40B4-BE49-F238E27FC236}">
              <a16:creationId xmlns:a16="http://schemas.microsoft.com/office/drawing/2014/main" id="{54ABF0E2-27C9-41CF-8BB9-DCC4408F11C8}"/>
            </a:ext>
          </a:extLst>
        </xdr:cNvPr>
        <xdr:cNvPicPr>
          <a:picLocks noChangeAspect="1"/>
        </xdr:cNvPicPr>
      </xdr:nvPicPr>
      <xdr:blipFill rotWithShape="1">
        <a:blip xmlns:r="http://schemas.openxmlformats.org/officeDocument/2006/relationships" r:embed="rId1"/>
        <a:srcRect l="9697" t="15408" r="7879" b="17823"/>
        <a:stretch/>
      </xdr:blipFill>
      <xdr:spPr>
        <a:xfrm>
          <a:off x="781050" y="104775"/>
          <a:ext cx="1311518" cy="50482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9"/>
  <sheetViews>
    <sheetView showGridLines="0" tabSelected="1" topLeftCell="A9" zoomScaleNormal="100" workbookViewId="0">
      <selection activeCell="E1" sqref="E1"/>
    </sheetView>
  </sheetViews>
  <sheetFormatPr baseColWidth="10" defaultColWidth="8.88671875" defaultRowHeight="14.4" x14ac:dyDescent="0.3"/>
  <cols>
    <col min="1" max="1" width="59" style="1" customWidth="1"/>
    <col min="2" max="2" width="101" style="3" customWidth="1"/>
    <col min="3" max="3" width="25.6640625" style="1" bestFit="1" customWidth="1"/>
    <col min="4" max="6" width="15.77734375" customWidth="1"/>
  </cols>
  <sheetData>
    <row r="1" spans="1:6" ht="58.2" customHeight="1" x14ac:dyDescent="0.3">
      <c r="A1" s="20" t="s">
        <v>52</v>
      </c>
      <c r="B1" s="21"/>
      <c r="C1" s="22"/>
    </row>
    <row r="2" spans="1:6" ht="48" customHeight="1" x14ac:dyDescent="0.3">
      <c r="A2" s="23" t="s">
        <v>53</v>
      </c>
      <c r="B2" s="24"/>
      <c r="C2" s="25"/>
    </row>
    <row r="3" spans="1:6" s="2" customFormat="1" ht="32.4" customHeight="1" x14ac:dyDescent="0.3">
      <c r="A3" s="4" t="s">
        <v>54</v>
      </c>
      <c r="B3" s="4" t="s">
        <v>25</v>
      </c>
      <c r="C3" s="4" t="s">
        <v>0</v>
      </c>
      <c r="D3" s="33" t="s">
        <v>55</v>
      </c>
      <c r="E3" s="34"/>
      <c r="F3" s="35"/>
    </row>
    <row r="4" spans="1:6" s="2" customFormat="1" ht="5.4" customHeight="1" x14ac:dyDescent="0.3">
      <c r="A4" s="11"/>
      <c r="B4" s="12"/>
      <c r="C4" s="11"/>
      <c r="D4" s="36" t="s">
        <v>57</v>
      </c>
      <c r="E4" s="36" t="s">
        <v>56</v>
      </c>
      <c r="F4" s="36" t="s">
        <v>58</v>
      </c>
    </row>
    <row r="5" spans="1:6" s="2" customFormat="1" ht="14.4" customHeight="1" x14ac:dyDescent="0.3">
      <c r="A5" s="40" t="s">
        <v>69</v>
      </c>
      <c r="B5" s="41"/>
      <c r="C5" s="42"/>
      <c r="D5" s="37"/>
      <c r="E5" s="37"/>
      <c r="F5" s="37"/>
    </row>
    <row r="6" spans="1:6" s="2" customFormat="1" ht="14.4" customHeight="1" x14ac:dyDescent="0.3">
      <c r="A6" s="5" t="s">
        <v>44</v>
      </c>
      <c r="B6" s="6" t="s">
        <v>43</v>
      </c>
      <c r="C6" s="5" t="s">
        <v>1</v>
      </c>
      <c r="D6" s="28"/>
      <c r="E6" s="38">
        <v>0.2</v>
      </c>
      <c r="F6" s="29">
        <f xml:space="preserve"> (D6*E6) +D6</f>
        <v>0</v>
      </c>
    </row>
    <row r="7" spans="1:6" s="1" customFormat="1" ht="14.4" customHeight="1" x14ac:dyDescent="0.3">
      <c r="A7" s="5" t="s">
        <v>3</v>
      </c>
      <c r="B7" s="6" t="s">
        <v>65</v>
      </c>
      <c r="C7" s="5" t="s">
        <v>1</v>
      </c>
      <c r="D7" s="28"/>
      <c r="E7" s="39"/>
      <c r="F7" s="29"/>
    </row>
    <row r="8" spans="1:6" ht="14.4" customHeight="1" x14ac:dyDescent="0.3">
      <c r="A8" s="5" t="s">
        <v>2</v>
      </c>
      <c r="B8" s="7" t="s">
        <v>45</v>
      </c>
      <c r="C8" s="5" t="s">
        <v>1</v>
      </c>
      <c r="D8" s="28"/>
      <c r="E8" s="39"/>
      <c r="F8" s="29"/>
    </row>
    <row r="9" spans="1:6" ht="14.4" customHeight="1" x14ac:dyDescent="0.3">
      <c r="A9" s="5" t="s">
        <v>11</v>
      </c>
      <c r="B9" s="7" t="s">
        <v>4</v>
      </c>
      <c r="C9" s="5" t="s">
        <v>1</v>
      </c>
      <c r="D9" s="28"/>
      <c r="E9" s="39"/>
      <c r="F9" s="29"/>
    </row>
    <row r="10" spans="1:6" ht="14.4" customHeight="1" x14ac:dyDescent="0.3">
      <c r="A10" s="5" t="s">
        <v>5</v>
      </c>
      <c r="B10" s="7" t="s">
        <v>64</v>
      </c>
      <c r="C10" s="5" t="s">
        <v>1</v>
      </c>
      <c r="D10" s="28"/>
      <c r="E10" s="39"/>
      <c r="F10" s="29"/>
    </row>
    <row r="11" spans="1:6" x14ac:dyDescent="0.3">
      <c r="A11" s="5" t="s">
        <v>5</v>
      </c>
      <c r="B11" s="7" t="s">
        <v>72</v>
      </c>
      <c r="C11" s="5" t="s">
        <v>33</v>
      </c>
      <c r="D11" s="28"/>
      <c r="E11" s="39"/>
      <c r="F11" s="29"/>
    </row>
    <row r="12" spans="1:6" x14ac:dyDescent="0.3">
      <c r="A12" s="5" t="s">
        <v>8</v>
      </c>
      <c r="B12" s="7" t="s">
        <v>73</v>
      </c>
      <c r="C12" s="5" t="s">
        <v>1</v>
      </c>
      <c r="D12" s="28"/>
      <c r="E12" s="39"/>
      <c r="F12" s="29"/>
    </row>
    <row r="13" spans="1:6" x14ac:dyDescent="0.3">
      <c r="A13" s="5" t="s">
        <v>6</v>
      </c>
      <c r="B13" s="7" t="s">
        <v>68</v>
      </c>
      <c r="C13" s="5" t="s">
        <v>1</v>
      </c>
      <c r="D13" s="28"/>
      <c r="E13" s="39"/>
      <c r="F13" s="29"/>
    </row>
    <row r="14" spans="1:6" ht="15" customHeight="1" x14ac:dyDescent="0.3">
      <c r="A14" s="5" t="s">
        <v>7</v>
      </c>
      <c r="B14" s="19" t="s">
        <v>81</v>
      </c>
      <c r="C14" s="5" t="s">
        <v>1</v>
      </c>
      <c r="D14" s="28"/>
      <c r="E14" s="39"/>
      <c r="F14" s="29"/>
    </row>
    <row r="15" spans="1:6" x14ac:dyDescent="0.3">
      <c r="A15" s="5" t="s">
        <v>82</v>
      </c>
      <c r="B15" s="7" t="s">
        <v>42</v>
      </c>
      <c r="C15" s="5" t="s">
        <v>1</v>
      </c>
      <c r="D15" s="28"/>
      <c r="E15" s="39"/>
      <c r="F15" s="29"/>
    </row>
    <row r="16" spans="1:6" ht="6.6" customHeight="1" x14ac:dyDescent="0.3">
      <c r="A16" s="9"/>
      <c r="B16" s="10"/>
      <c r="C16" s="9"/>
      <c r="D16" s="11"/>
      <c r="E16" s="9"/>
      <c r="F16" s="11"/>
    </row>
    <row r="17" spans="1:6" x14ac:dyDescent="0.3">
      <c r="A17" s="43" t="s">
        <v>70</v>
      </c>
      <c r="B17" s="43"/>
      <c r="C17" s="43"/>
      <c r="D17" s="28"/>
      <c r="E17" s="30">
        <v>0.2</v>
      </c>
      <c r="F17" s="29">
        <f xml:space="preserve"> (D17*E17) +D17</f>
        <v>0</v>
      </c>
    </row>
    <row r="18" spans="1:6" x14ac:dyDescent="0.3">
      <c r="A18" s="5" t="s">
        <v>12</v>
      </c>
      <c r="B18" s="7" t="s">
        <v>47</v>
      </c>
      <c r="C18" s="5" t="s">
        <v>1</v>
      </c>
      <c r="D18" s="28"/>
      <c r="E18" s="31"/>
      <c r="F18" s="29"/>
    </row>
    <row r="19" spans="1:6" x14ac:dyDescent="0.3">
      <c r="A19" s="5" t="s">
        <v>14</v>
      </c>
      <c r="B19" s="7" t="s">
        <v>47</v>
      </c>
      <c r="C19" s="5" t="s">
        <v>1</v>
      </c>
      <c r="D19" s="28"/>
      <c r="E19" s="31"/>
      <c r="F19" s="29"/>
    </row>
    <row r="20" spans="1:6" x14ac:dyDescent="0.3">
      <c r="A20" s="5" t="s">
        <v>13</v>
      </c>
      <c r="B20" s="7" t="s">
        <v>47</v>
      </c>
      <c r="C20" s="5" t="s">
        <v>1</v>
      </c>
      <c r="D20" s="28"/>
      <c r="E20" s="31"/>
      <c r="F20" s="29"/>
    </row>
    <row r="21" spans="1:6" x14ac:dyDescent="0.3">
      <c r="A21" s="5" t="s">
        <v>2</v>
      </c>
      <c r="B21" s="7" t="s">
        <v>46</v>
      </c>
      <c r="C21" s="5" t="s">
        <v>1</v>
      </c>
      <c r="D21" s="28"/>
      <c r="E21" s="31"/>
      <c r="F21" s="29"/>
    </row>
    <row r="22" spans="1:6" x14ac:dyDescent="0.3">
      <c r="A22" s="5" t="s">
        <v>5</v>
      </c>
      <c r="B22" s="7" t="s">
        <v>66</v>
      </c>
      <c r="C22" s="5" t="s">
        <v>1</v>
      </c>
      <c r="D22" s="28"/>
      <c r="E22" s="31"/>
      <c r="F22" s="29"/>
    </row>
    <row r="23" spans="1:6" x14ac:dyDescent="0.3">
      <c r="A23" s="5" t="s">
        <v>5</v>
      </c>
      <c r="B23" s="7" t="s">
        <v>49</v>
      </c>
      <c r="C23" s="5" t="s">
        <v>34</v>
      </c>
      <c r="D23" s="28"/>
      <c r="E23" s="31"/>
      <c r="F23" s="29"/>
    </row>
    <row r="24" spans="1:6" x14ac:dyDescent="0.3">
      <c r="A24" s="5" t="s">
        <v>31</v>
      </c>
      <c r="B24" s="7" t="s">
        <v>48</v>
      </c>
      <c r="C24" s="5" t="s">
        <v>29</v>
      </c>
      <c r="D24" s="28"/>
      <c r="E24" s="31"/>
      <c r="F24" s="29"/>
    </row>
    <row r="25" spans="1:6" s="1" customFormat="1" ht="61.2" customHeight="1" x14ac:dyDescent="0.3">
      <c r="A25" s="8" t="s">
        <v>26</v>
      </c>
      <c r="B25" s="13" t="s">
        <v>67</v>
      </c>
      <c r="C25" s="5" t="s">
        <v>33</v>
      </c>
      <c r="D25" s="28"/>
      <c r="E25" s="31"/>
      <c r="F25" s="29"/>
    </row>
    <row r="26" spans="1:6" x14ac:dyDescent="0.3">
      <c r="A26" s="5" t="s">
        <v>16</v>
      </c>
      <c r="B26" s="7" t="s">
        <v>50</v>
      </c>
      <c r="C26" s="5" t="s">
        <v>15</v>
      </c>
      <c r="D26" s="28"/>
      <c r="E26" s="31"/>
      <c r="F26" s="29"/>
    </row>
    <row r="27" spans="1:6" x14ac:dyDescent="0.3">
      <c r="A27" s="5" t="s">
        <v>21</v>
      </c>
      <c r="B27" s="7" t="s">
        <v>22</v>
      </c>
      <c r="C27" s="5" t="s">
        <v>15</v>
      </c>
      <c r="D27" s="28"/>
      <c r="E27" s="31"/>
      <c r="F27" s="29"/>
    </row>
    <row r="28" spans="1:6" x14ac:dyDescent="0.3">
      <c r="A28" s="5" t="s">
        <v>7</v>
      </c>
      <c r="B28" s="7" t="s">
        <v>63</v>
      </c>
      <c r="C28" s="5" t="s">
        <v>1</v>
      </c>
      <c r="D28" s="28"/>
      <c r="E28" s="31"/>
      <c r="F28" s="29"/>
    </row>
    <row r="29" spans="1:6" x14ac:dyDescent="0.3">
      <c r="A29" s="5" t="s">
        <v>19</v>
      </c>
      <c r="B29" s="7" t="s">
        <v>20</v>
      </c>
      <c r="C29" s="5" t="s">
        <v>1</v>
      </c>
      <c r="D29" s="28"/>
      <c r="E29" s="31"/>
      <c r="F29" s="29"/>
    </row>
    <row r="30" spans="1:6" x14ac:dyDescent="0.3">
      <c r="A30" s="5" t="s">
        <v>19</v>
      </c>
      <c r="B30" s="7" t="s">
        <v>74</v>
      </c>
      <c r="C30" s="5" t="s">
        <v>75</v>
      </c>
      <c r="D30" s="28"/>
      <c r="E30" s="31"/>
      <c r="F30" s="29"/>
    </row>
    <row r="31" spans="1:6" x14ac:dyDescent="0.3">
      <c r="A31" s="5" t="s">
        <v>23</v>
      </c>
      <c r="B31" s="7" t="s">
        <v>24</v>
      </c>
      <c r="C31" s="5" t="s">
        <v>15</v>
      </c>
      <c r="D31" s="28"/>
      <c r="E31" s="31"/>
      <c r="F31" s="29"/>
    </row>
    <row r="32" spans="1:6" x14ac:dyDescent="0.3">
      <c r="A32" s="5" t="s">
        <v>82</v>
      </c>
      <c r="B32" s="7" t="s">
        <v>42</v>
      </c>
      <c r="C32" s="5" t="s">
        <v>1</v>
      </c>
      <c r="D32" s="28"/>
      <c r="E32" s="32"/>
      <c r="F32" s="29"/>
    </row>
    <row r="33" spans="1:6" ht="5.4" customHeight="1" x14ac:dyDescent="0.3">
      <c r="A33" s="9"/>
      <c r="B33" s="10"/>
      <c r="C33" s="9"/>
      <c r="D33" s="11"/>
      <c r="E33" s="9"/>
      <c r="F33" s="11"/>
    </row>
    <row r="34" spans="1:6" x14ac:dyDescent="0.3">
      <c r="A34" s="40" t="s">
        <v>71</v>
      </c>
      <c r="B34" s="41"/>
      <c r="C34" s="42"/>
      <c r="D34" s="28"/>
      <c r="E34" s="38">
        <v>0.2</v>
      </c>
      <c r="F34" s="29">
        <f>(D34*E34)+D34</f>
        <v>0</v>
      </c>
    </row>
    <row r="35" spans="1:6" x14ac:dyDescent="0.3">
      <c r="A35" s="5" t="s">
        <v>27</v>
      </c>
      <c r="B35" s="7" t="s">
        <v>28</v>
      </c>
      <c r="C35" s="5" t="s">
        <v>1</v>
      </c>
      <c r="D35" s="28"/>
      <c r="E35" s="39"/>
      <c r="F35" s="29"/>
    </row>
    <row r="36" spans="1:6" x14ac:dyDescent="0.3">
      <c r="A36" s="5" t="s">
        <v>27</v>
      </c>
      <c r="B36" s="7" t="s">
        <v>30</v>
      </c>
      <c r="C36" s="5" t="s">
        <v>29</v>
      </c>
      <c r="D36" s="28"/>
      <c r="E36" s="39"/>
      <c r="F36" s="29"/>
    </row>
    <row r="37" spans="1:6" x14ac:dyDescent="0.3">
      <c r="A37" s="5" t="s">
        <v>7</v>
      </c>
      <c r="B37" s="7" t="s">
        <v>63</v>
      </c>
      <c r="C37" s="5" t="s">
        <v>1</v>
      </c>
      <c r="D37" s="28"/>
      <c r="E37" s="39"/>
      <c r="F37" s="29"/>
    </row>
    <row r="38" spans="1:6" x14ac:dyDescent="0.3">
      <c r="A38" s="5" t="s">
        <v>5</v>
      </c>
      <c r="B38" s="7" t="s">
        <v>9</v>
      </c>
      <c r="C38" s="5" t="s">
        <v>1</v>
      </c>
      <c r="D38" s="28"/>
      <c r="E38" s="39"/>
      <c r="F38" s="29"/>
    </row>
    <row r="39" spans="1:6" x14ac:dyDescent="0.3">
      <c r="A39" s="5" t="s">
        <v>5</v>
      </c>
      <c r="B39" s="7" t="s">
        <v>10</v>
      </c>
      <c r="C39" s="5" t="s">
        <v>17</v>
      </c>
      <c r="D39" s="28"/>
      <c r="E39" s="39"/>
      <c r="F39" s="29"/>
    </row>
    <row r="40" spans="1:6" x14ac:dyDescent="0.3">
      <c r="A40" s="5" t="s">
        <v>2</v>
      </c>
      <c r="B40" s="7" t="s">
        <v>46</v>
      </c>
      <c r="C40" s="5" t="s">
        <v>1</v>
      </c>
      <c r="D40" s="28"/>
      <c r="E40" s="39"/>
      <c r="F40" s="29"/>
    </row>
    <row r="41" spans="1:6" x14ac:dyDescent="0.3">
      <c r="A41" s="5" t="s">
        <v>32</v>
      </c>
      <c r="B41" s="6" t="s">
        <v>18</v>
      </c>
      <c r="C41" s="5" t="s">
        <v>33</v>
      </c>
      <c r="D41" s="28"/>
      <c r="E41" s="39"/>
      <c r="F41" s="29"/>
    </row>
    <row r="42" spans="1:6" x14ac:dyDescent="0.3">
      <c r="A42" s="5" t="s">
        <v>35</v>
      </c>
      <c r="B42" s="6" t="s">
        <v>18</v>
      </c>
      <c r="C42" s="5" t="s">
        <v>33</v>
      </c>
      <c r="D42" s="28"/>
      <c r="E42" s="39"/>
      <c r="F42" s="29"/>
    </row>
    <row r="43" spans="1:6" x14ac:dyDescent="0.3">
      <c r="A43" s="5" t="s">
        <v>36</v>
      </c>
      <c r="B43" s="7" t="s">
        <v>4</v>
      </c>
      <c r="C43" s="5" t="s">
        <v>1</v>
      </c>
      <c r="D43" s="28"/>
      <c r="E43" s="39"/>
      <c r="F43" s="29"/>
    </row>
    <row r="44" spans="1:6" x14ac:dyDescent="0.3">
      <c r="A44" s="5" t="s">
        <v>37</v>
      </c>
      <c r="B44" s="7" t="s">
        <v>4</v>
      </c>
      <c r="C44" s="5" t="s">
        <v>1</v>
      </c>
      <c r="D44" s="28"/>
      <c r="E44" s="39"/>
      <c r="F44" s="29"/>
    </row>
    <row r="45" spans="1:6" x14ac:dyDescent="0.3">
      <c r="A45" s="5" t="s">
        <v>38</v>
      </c>
      <c r="B45" s="7" t="s">
        <v>39</v>
      </c>
      <c r="C45" s="5" t="s">
        <v>1</v>
      </c>
      <c r="D45" s="28"/>
      <c r="E45" s="39"/>
      <c r="F45" s="29"/>
    </row>
    <row r="46" spans="1:6" x14ac:dyDescent="0.3">
      <c r="A46" s="5" t="s">
        <v>40</v>
      </c>
      <c r="B46" s="6" t="s">
        <v>18</v>
      </c>
      <c r="C46" s="5" t="s">
        <v>33</v>
      </c>
      <c r="D46" s="28"/>
      <c r="E46" s="39"/>
      <c r="F46" s="29"/>
    </row>
    <row r="47" spans="1:6" x14ac:dyDescent="0.3">
      <c r="A47" s="5" t="s">
        <v>41</v>
      </c>
      <c r="B47" s="7" t="s">
        <v>24</v>
      </c>
      <c r="C47" s="5" t="s">
        <v>15</v>
      </c>
      <c r="D47" s="28"/>
      <c r="E47" s="39"/>
      <c r="F47" s="29"/>
    </row>
    <row r="48" spans="1:6" x14ac:dyDescent="0.3">
      <c r="A48" s="5" t="s">
        <v>16</v>
      </c>
      <c r="B48" s="7" t="s">
        <v>51</v>
      </c>
      <c r="C48" s="5" t="s">
        <v>15</v>
      </c>
      <c r="D48" s="28"/>
      <c r="E48" s="39"/>
      <c r="F48" s="29"/>
    </row>
    <row r="49" spans="1:6" x14ac:dyDescent="0.3">
      <c r="A49" s="5" t="s">
        <v>82</v>
      </c>
      <c r="B49" s="7" t="s">
        <v>42</v>
      </c>
      <c r="C49" s="5" t="s">
        <v>1</v>
      </c>
      <c r="D49" s="28"/>
      <c r="E49" s="39"/>
      <c r="F49" s="29"/>
    </row>
    <row r="50" spans="1:6" ht="6.6" customHeight="1" x14ac:dyDescent="0.3">
      <c r="A50" s="9"/>
      <c r="B50" s="10"/>
      <c r="C50" s="9"/>
      <c r="D50" s="11"/>
      <c r="E50" s="9"/>
      <c r="F50" s="11"/>
    </row>
    <row r="51" spans="1:6" x14ac:dyDescent="0.3">
      <c r="A51" s="50" t="s">
        <v>76</v>
      </c>
      <c r="B51" s="50"/>
      <c r="C51" s="50"/>
      <c r="D51" s="15"/>
      <c r="E51" s="15"/>
      <c r="F51" s="15"/>
    </row>
    <row r="52" spans="1:6" ht="63.6" customHeight="1" x14ac:dyDescent="0.3">
      <c r="A52" s="47" t="s">
        <v>77</v>
      </c>
      <c r="B52" s="48"/>
      <c r="C52" s="5" t="s">
        <v>78</v>
      </c>
      <c r="D52" s="17"/>
      <c r="E52" s="14">
        <v>0.2</v>
      </c>
      <c r="F52" s="18">
        <f>D52*1.2</f>
        <v>0</v>
      </c>
    </row>
    <row r="53" spans="1:6" ht="33.6" customHeight="1" x14ac:dyDescent="0.3">
      <c r="A53" s="49" t="s">
        <v>79</v>
      </c>
      <c r="B53" s="48"/>
      <c r="C53" s="5" t="s">
        <v>78</v>
      </c>
      <c r="D53" s="17"/>
      <c r="E53" s="14">
        <v>0.2</v>
      </c>
      <c r="F53" s="18">
        <f>D53*1.2</f>
        <v>0</v>
      </c>
    </row>
    <row r="54" spans="1:6" ht="35.4" customHeight="1" x14ac:dyDescent="0.3">
      <c r="A54" s="49" t="s">
        <v>80</v>
      </c>
      <c r="B54" s="48"/>
      <c r="C54" s="5" t="s">
        <v>78</v>
      </c>
      <c r="D54" s="17"/>
      <c r="E54" s="14">
        <v>0.2</v>
      </c>
      <c r="F54" s="18">
        <f>D54*1.2</f>
        <v>0</v>
      </c>
    </row>
    <row r="55" spans="1:6" ht="9" customHeight="1" x14ac:dyDescent="0.3">
      <c r="A55" s="9"/>
      <c r="B55" s="10"/>
      <c r="C55" s="9"/>
      <c r="D55" s="9"/>
      <c r="E55" s="9"/>
      <c r="F55" s="9"/>
    </row>
    <row r="56" spans="1:6" ht="25.8" customHeight="1" x14ac:dyDescent="0.3">
      <c r="D56" s="1"/>
      <c r="E56" s="1"/>
      <c r="F56" s="1"/>
    </row>
    <row r="57" spans="1:6" ht="52.8" customHeight="1" x14ac:dyDescent="0.3">
      <c r="A57" s="26" t="s">
        <v>59</v>
      </c>
      <c r="B57" s="27"/>
      <c r="C57" s="44" t="s">
        <v>60</v>
      </c>
      <c r="D57" s="16" t="s">
        <v>61</v>
      </c>
      <c r="E57" s="45">
        <f xml:space="preserve"> D6 + D17 + D34 + D52 + D53 + D54</f>
        <v>0</v>
      </c>
      <c r="F57" s="46"/>
    </row>
    <row r="58" spans="1:6" ht="57" customHeight="1" x14ac:dyDescent="0.3">
      <c r="A58" s="27"/>
      <c r="B58" s="27"/>
      <c r="C58" s="44"/>
      <c r="D58" s="16" t="s">
        <v>62</v>
      </c>
      <c r="E58" s="45">
        <f xml:space="preserve"> E57*1.2</f>
        <v>0</v>
      </c>
      <c r="F58" s="46"/>
    </row>
    <row r="59" spans="1:6" ht="40.200000000000003" customHeight="1" x14ac:dyDescent="0.3"/>
  </sheetData>
  <sheetProtection algorithmName="SHA-512" hashValue="Ol+dSoF0Rnt+YEayH7LR/ghMpErp3xhjpDk+RX5fC/kRZR8Jcrj2UsMAXVJWFa/EdkGiCuJ7mRzLmNhtJr7AXA==" saltValue="hvbZHW0lFKwqdPd57NCHiA==" spinCount="100000" sheet="1" formatCells="0" formatColumns="0" formatRows="0"/>
  <mergeCells count="26">
    <mergeCell ref="F34:F49"/>
    <mergeCell ref="C57:C58"/>
    <mergeCell ref="E57:F57"/>
    <mergeCell ref="E58:F58"/>
    <mergeCell ref="A34:C34"/>
    <mergeCell ref="A52:B52"/>
    <mergeCell ref="A53:B53"/>
    <mergeCell ref="A51:C51"/>
    <mergeCell ref="A54:B54"/>
    <mergeCell ref="E34:E49"/>
    <mergeCell ref="A1:C1"/>
    <mergeCell ref="A2:C2"/>
    <mergeCell ref="A57:B58"/>
    <mergeCell ref="D17:D32"/>
    <mergeCell ref="F17:F32"/>
    <mergeCell ref="E17:E32"/>
    <mergeCell ref="D3:F3"/>
    <mergeCell ref="D4:D5"/>
    <mergeCell ref="E4:E5"/>
    <mergeCell ref="F4:F5"/>
    <mergeCell ref="D6:D15"/>
    <mergeCell ref="E6:E15"/>
    <mergeCell ref="F6:F15"/>
    <mergeCell ref="A5:C5"/>
    <mergeCell ref="A17:C17"/>
    <mergeCell ref="D34:D49"/>
  </mergeCells>
  <pageMargins left="0.23622047244094491" right="0.23622047244094491" top="0.74803149606299213" bottom="0.74803149606299213" header="0.31496062992125984" footer="0.31496062992125984"/>
  <pageSetup paperSize="8"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ED1DF9CB9CF67409A3AD1E48AE388A6" ma:contentTypeVersion="19" ma:contentTypeDescription="Crée un document." ma:contentTypeScope="" ma:versionID="a145f8811392c26f7dc1cc4b3c80088f">
  <xsd:schema xmlns:xsd="http://www.w3.org/2001/XMLSchema" xmlns:xs="http://www.w3.org/2001/XMLSchema" xmlns:p="http://schemas.microsoft.com/office/2006/metadata/properties" xmlns:ns2="0a045401-573c-4544-9f6d-24e18bf3118a" xmlns:ns3="8ebdc407-df59-49e9-8671-320ea7fc3faf" targetNamespace="http://schemas.microsoft.com/office/2006/metadata/properties" ma:root="true" ma:fieldsID="eabe912e71fb184e197d92b728ad38dc" ns2:_="" ns3:_="">
    <xsd:import namespace="0a045401-573c-4544-9f6d-24e18bf3118a"/>
    <xsd:import namespace="8ebdc407-df59-49e9-8671-320ea7fc3fa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2:MediaLengthInSeconds" minOccurs="0"/>
                <xsd:element ref="ns2:MediaServiceAutoKeyPoints" minOccurs="0"/>
                <xsd:element ref="ns2:MediaServiceKeyPoints" minOccurs="0"/>
                <xsd:element ref="ns2:MediaServiceObjectDetectorVersions" minOccurs="0"/>
                <xsd:element ref="ns2:MediaServiceSearchProperties" minOccurs="0"/>
                <xsd:element ref="ns2:lcf76f155ced4ddcb4097134ff3c332f" minOccurs="0"/>
                <xsd:element ref="ns3:TaxCatchAll"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045401-573c-4544-9f6d-24e18bf3118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element name="lcf76f155ced4ddcb4097134ff3c332f" ma:index="24" nillable="true" ma:taxonomy="true" ma:internalName="lcf76f155ced4ddcb4097134ff3c332f" ma:taxonomyFieldName="MediaServiceImageTags" ma:displayName="Balises d’images" ma:readOnly="false" ma:fieldId="{5cf76f15-5ced-4ddc-b409-7134ff3c332f}" ma:taxonomyMulti="true" ma:sspId="b88ebead-a5cc-4640-a50b-65e7ec4ff80f" ma:termSetId="09814cd3-568e-fe90-9814-8d621ff8fb84" ma:anchorId="fba54fb3-c3e1-fe81-a776-ca4b69148c4d" ma:open="true" ma:isKeyword="false">
      <xsd:complexType>
        <xsd:sequence>
          <xsd:element ref="pc:Terms" minOccurs="0" maxOccurs="1"/>
        </xsd:sequence>
      </xsd:complexType>
    </xsd:element>
    <xsd:element name="MediaServiceBillingMetadata" ma:index="26"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8ebdc407-df59-49e9-8671-320ea7fc3faf" elementFormDefault="qualified">
    <xsd:import namespace="http://schemas.microsoft.com/office/2006/documentManagement/types"/>
    <xsd:import namespace="http://schemas.microsoft.com/office/infopath/2007/PartnerControls"/>
    <xsd:element name="SharedWithUsers" ma:index="14"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Partagé avec détails" ma:internalName="SharedWithDetails" ma:readOnly="true">
      <xsd:simpleType>
        <xsd:restriction base="dms:Note">
          <xsd:maxLength value="255"/>
        </xsd:restriction>
      </xsd:simpleType>
    </xsd:element>
    <xsd:element name="TaxCatchAll" ma:index="25" nillable="true" ma:displayName="Taxonomy Catch All Column" ma:hidden="true" ma:list="{25b78aed-0d04-49ed-9dac-65e72de4ba66}" ma:internalName="TaxCatchAll" ma:showField="CatchAllData" ma:web="8ebdc407-df59-49e9-8671-320ea7fc3fa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8ebdc407-df59-49e9-8671-320ea7fc3faf" xsi:nil="true"/>
    <lcf76f155ced4ddcb4097134ff3c332f xmlns="0a045401-573c-4544-9f6d-24e18bf3118a">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C458927-D15C-4306-9AFC-C27AB3B665C0}"/>
</file>

<file path=customXml/itemProps2.xml><?xml version="1.0" encoding="utf-8"?>
<ds:datastoreItem xmlns:ds="http://schemas.openxmlformats.org/officeDocument/2006/customXml" ds:itemID="{37D97CD6-4035-4B35-95E5-7FA703A26EC9}"/>
</file>

<file path=customXml/itemProps3.xml><?xml version="1.0" encoding="utf-8"?>
<ds:datastoreItem xmlns:ds="http://schemas.openxmlformats.org/officeDocument/2006/customXml" ds:itemID="{DAD69CE6-1E5C-43AF-B49A-4CD06D3F664C}"/>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CHOJNACKI Yohann</dc:creator>
  <cp:lastModifiedBy>CHOJNACKI Yohann</cp:lastModifiedBy>
  <cp:lastPrinted>2025-05-14T08:06:06Z</cp:lastPrinted>
  <dcterms:created xsi:type="dcterms:W3CDTF">2015-06-05T18:19:34Z</dcterms:created>
  <dcterms:modified xsi:type="dcterms:W3CDTF">2025-10-02T12:45:59Z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0x0101005ED1DF9CB9CF67409A3AD1E48AE388A6</vt:lpwstr>
  </property>
</Properties>
</file>